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bsolver-my.sharepoint.com/personal/jjthomas_businessolver_com/Documents/Desktop/"/>
    </mc:Choice>
  </mc:AlternateContent>
  <xr:revisionPtr revIDLastSave="0" documentId="8_{8EEAE064-E420-4E88-938A-48CC8D1F2399}" xr6:coauthVersionLast="47" xr6:coauthVersionMax="47" xr10:uidLastSave="{00000000-0000-0000-0000-000000000000}"/>
  <bookViews>
    <workbookView xWindow="-110" yWindow="-110" windowWidth="19420" windowHeight="10300" activeTab="2" xr2:uid="{F3972286-29FE-4529-8CDC-0FFEFD13DBB1}"/>
  </bookViews>
  <sheets>
    <sheet name="START HERE!" sheetId="1" r:id="rId1"/>
    <sheet name="Sample KPI Tracker" sheetId="2" r:id="rId2"/>
    <sheet name="Sample Savings " sheetId="4" r:id="rId3"/>
  </sheets>
  <definedNames>
    <definedName name="_ftn1" localSheetId="1">'Sample KPI Tracker'!$C$18</definedName>
    <definedName name="_ftn2" localSheetId="0">'START HERE!'!$A$26</definedName>
    <definedName name="_ftnref1" localSheetId="1">'Sample KPI Tracker'!$C$15</definedName>
    <definedName name="_ftnref2" localSheetId="0">'START HERE!'!$A$21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F13" i="2"/>
  <c r="F12" i="2"/>
  <c r="F4" i="2"/>
  <c r="F7" i="2"/>
  <c r="F14" i="2"/>
  <c r="F11" i="2"/>
  <c r="F5" i="2"/>
  <c r="F6" i="2"/>
  <c r="F3" i="2"/>
  <c r="F2" i="2"/>
  <c r="F9" i="2"/>
  <c r="F10" i="2"/>
  <c r="F8" i="2"/>
  <c r="D6" i="4"/>
  <c r="F16" i="2" l="1"/>
</calcChain>
</file>

<file path=xl/sharedStrings.xml><?xml version="1.0" encoding="utf-8"?>
<sst xmlns="http://schemas.openxmlformats.org/spreadsheetml/2006/main" count="69" uniqueCount="64">
  <si>
    <t>Open Enrollment KPI Tracker Tips:</t>
  </si>
  <si>
    <t>This tracker is meant for you to customize and update with your own business Key Performance Indicators (KPIs)!</t>
  </si>
  <si>
    <t>We have included examples of KPIs you might want to include in your assessment. Make sure to add your own!</t>
  </si>
  <si>
    <t>#</t>
  </si>
  <si>
    <t>Due Date</t>
  </si>
  <si>
    <t>Task</t>
  </si>
  <si>
    <t>Goal</t>
  </si>
  <si>
    <t>Actual</t>
  </si>
  <si>
    <t>Score</t>
  </si>
  <si>
    <t>Notes</t>
  </si>
  <si>
    <t>Business Case</t>
  </si>
  <si>
    <t>Employee Benefit Survey sent twice with 4 month interval</t>
  </si>
  <si>
    <t>Designed and sent on time</t>
  </si>
  <si>
    <t>Employee input to health plan design is imperative to attracting and retaining top talent.</t>
  </si>
  <si>
    <t>Design/send 2 mailers to all employees with time/place of OE meetings in 2-week intervals</t>
  </si>
  <si>
    <t>Mailers were designed and sent on time</t>
  </si>
  <si>
    <t>Increases the likelihood of OE meeting attendance, improves employee engagement, and reduces time spent on OE by employees</t>
  </si>
  <si>
    <t>Reviewed eligibility requirements and covered employee pool to identify who receives open enrollment materials by 9.30</t>
  </si>
  <si>
    <t xml:space="preserve">Ran an eligibility file and audited </t>
  </si>
  <si>
    <t>Ease of enrollment increases employee retention and employee confidence in the efficiency of the benefits for HR, and the HR Dept’s credibility.  Also, ensures compliance with eligible members being included in open enrollment.</t>
  </si>
  <si>
    <t xml:space="preserve">Send 3 OE emails to all employees with time/place of OE meetings in 2-week intervals </t>
  </si>
  <si>
    <t>Emails were designed and sent on time</t>
  </si>
  <si>
    <t>SBC's and SPD's are updated before the beginning of OE and uploaded into the benefits administration system</t>
  </si>
  <si>
    <t>SBCs and SPDs were updated and reviewed by counsel as critical plan documents</t>
  </si>
  <si>
    <t>By the employees understanding the terms of the plan, there is ease of enrollment and compliance with the ACA requirement</t>
  </si>
  <si>
    <t>Documented that all open enrollment materials were sent to eligible employees (FMLA, USERRA, Disabled, QMCSO recipients, if applicable) and COBRA qualified beneficiaries by 10/15/2024).</t>
  </si>
  <si>
    <t>Ran an eligibility file and audited appropriately</t>
  </si>
  <si>
    <t>All Employees Attend OE Meetings</t>
  </si>
  <si>
    <t>A number of employees were on FMLA. If FMLA had been factored into the goal, the dept. would have met the goal.</t>
  </si>
  <si>
    <t>Completed employee enrollments by OE close date</t>
  </si>
  <si>
    <t>The new STD benefit confused more people than expected.  Next year we will spend more time in reviewing that benefit.</t>
  </si>
  <si>
    <t>Ease of enrollment increases employee retention, employee confidence in their benefits for the following yeear, and the HR Dept’s credibility.</t>
  </si>
  <si>
    <t>Increase HDHP Participation by 10%</t>
  </si>
  <si>
    <t>Increased education of HDHP plan by 4 slides during OE presentation
Sent out 3 flyers on HDHP education
Promoted the flyer on HRIS</t>
  </si>
  <si>
    <t>Increases the likelihood of smart health consumerism that saves the health plan money.</t>
  </si>
  <si>
    <t>New plan year dependent eligibility audit</t>
  </si>
  <si>
    <t>Found 6 ineligible dependents enrolled for new plan year</t>
  </si>
  <si>
    <t>Average savings of removing ineligible dependents = $3,500 per dependent removed
Total savings = $21,000</t>
  </si>
  <si>
    <t xml:space="preserve">Distributed State PFMLA notices to applicable employees for the upcoming year and any applicable new PFML laws (if applicable) </t>
  </si>
  <si>
    <t>Issued appropriate notices as they were due to appliable employees</t>
  </si>
  <si>
    <t xml:space="preserve">Informing employees of PFML rights increases organizational transparency and compliance that contributes to the attraction and retention of top performers </t>
  </si>
  <si>
    <t>Reviewed Business Associate Agreements Task/GeekOut, if applicable, and ensured all the group health plan's BAAs are compliant and executed by prior to the beginning of any new vendor relationships, if applicable</t>
  </si>
  <si>
    <t>Have newly signed BAA's for X, Y, Z vendor and housed in ComplianceDashboard</t>
  </si>
  <si>
    <t>HIPAA compliance increases confidence in HR crediblity by properly safeguarding member PHI and ePHI</t>
  </si>
  <si>
    <t>Review transmission data to carriers (medical, dental, vision, life insurance) to ensure proper enrollment to new plan year for 100% accuracy</t>
  </si>
  <si>
    <t>Audited records</t>
  </si>
  <si>
    <t>Accurate plan enrollment is critical for plan compliance, payroll accuracy, and HR credibility.</t>
  </si>
  <si>
    <t>Performed non-discrimination testing prior to the end of the calendar year for the appliable plans.</t>
  </si>
  <si>
    <t>The records are located in ___Folder on the ___Drive</t>
  </si>
  <si>
    <t>Passing discrimination testing is critical for plan compliance and ensuring that the plan's tax status is secured.</t>
  </si>
  <si>
    <t>Average Score</t>
  </si>
  <si>
    <t xml:space="preserve">Vendor </t>
  </si>
  <si>
    <t>Amount Saved</t>
  </si>
  <si>
    <t>Annual Savings</t>
  </si>
  <si>
    <t>Negotiated savings with EAP provider to maintain current price level</t>
  </si>
  <si>
    <t>.50 cents per employee, per month for 400 employees with 2 year guarantee</t>
  </si>
  <si>
    <r>
      <t xml:space="preserve">Total of </t>
    </r>
    <r>
      <rPr>
        <i/>
        <u/>
        <sz val="11"/>
        <color theme="1"/>
        <rFont val="Trebuchet MS"/>
        <family val="2"/>
      </rPr>
      <t>$4,800</t>
    </r>
    <r>
      <rPr>
        <i/>
        <sz val="11"/>
        <color theme="1"/>
        <rFont val="Trebuchet MS"/>
        <family val="2"/>
      </rPr>
      <t xml:space="preserve"> for the life of the contract</t>
    </r>
  </si>
  <si>
    <t>Maintained Benefits Administration Platform Cost and Avoided Increase or maintained vendor and secured new implementation labor costs</t>
  </si>
  <si>
    <t>.75 per employee per month for 251 employees for 12 months</t>
  </si>
  <si>
    <t>Negotiated Savings with Printer regarding Appropriate Notices</t>
  </si>
  <si>
    <t>$500 in total</t>
  </si>
  <si>
    <t>Adjusted Emergency Room Deductible to Decrease Use of ERs as Primary Care Physicians (PCP)</t>
  </si>
  <si>
    <t>Expected savings $20,000</t>
  </si>
  <si>
    <t>Total Annual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</si>
</sst>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3" x14ac:knownFonts="1">
    <font>
      <sz val="11"/>
      <color theme="1"/>
      <name val="Calibri"/>
      <family val="2"/>
      <scheme val="minor"/>
    </font>
    <font>
      <u/>
      <sz val="11"/>
      <color theme="10"/>
      <name val="Calibri"/>
      <family val="2"/>
      <scheme val="minor"/>
    </font>
    <font>
      <sz val="11"/>
      <color theme="1"/>
      <name val="Trebuchet MS"/>
      <family val="2"/>
    </font>
    <font>
      <u/>
      <sz val="11"/>
      <color theme="10"/>
      <name val="Trebuchet MS"/>
      <family val="2"/>
    </font>
    <font>
      <b/>
      <sz val="11"/>
      <color theme="1"/>
      <name val="Trebuchet MS"/>
      <family val="2"/>
    </font>
    <font>
      <b/>
      <sz val="14"/>
      <color theme="1"/>
      <name val="Trebuchet MS"/>
      <family val="2"/>
    </font>
    <font>
      <b/>
      <sz val="14"/>
      <color theme="0"/>
      <name val="Trebuchet MS"/>
      <family val="2"/>
    </font>
    <font>
      <i/>
      <sz val="11"/>
      <color theme="1"/>
      <name val="Trebuchet MS"/>
      <family val="2"/>
    </font>
    <font>
      <i/>
      <u/>
      <sz val="11"/>
      <color theme="1"/>
      <name val="Trebuchet MS"/>
      <family val="2"/>
    </font>
    <font>
      <sz val="8"/>
      <color theme="1"/>
      <name val="Trebuchet MS"/>
      <family val="2"/>
    </font>
    <font>
      <sz val="16"/>
      <color rgb="FF0077A7"/>
      <name val="Trebuchet MS"/>
      <family val="2"/>
    </font>
    <font>
      <sz val="11"/>
      <color theme="0"/>
      <name val="Calibri"/>
      <family val="2"/>
      <scheme val="minor"/>
    </font>
    <font>
      <sz val="14"/>
      <color theme="0"/>
      <name val="Calibri"/>
      <family val="2"/>
      <scheme val="minor"/>
    </font>
  </fonts>
  <fills count="4">
    <fill>
      <patternFill patternType="none"/>
    </fill>
    <fill>
      <patternFill patternType="gray125"/>
    </fill>
    <fill>
      <patternFill patternType="solid">
        <fgColor rgb="FF0077A7"/>
        <bgColor indexed="64"/>
      </patternFill>
    </fill>
    <fill>
      <patternFill patternType="solid">
        <fgColor theme="0" tint="-0.14999847407452621"/>
        <bgColor indexed="64"/>
      </patternFill>
    </fill>
  </fills>
  <borders count="2">
    <border>
      <left/>
      <right/>
      <top/>
      <bottom/>
      <diagonal/>
    </border>
    <border>
      <left/>
      <right/>
      <top/>
      <bottom style="double">
        <color rgb="FF000000"/>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0" borderId="0" xfId="0" applyFont="1" applyAlignment="1">
      <alignment horizontal="center" vertical="center" wrapText="1"/>
    </xf>
    <xf numFmtId="0" fontId="6" fillId="2" borderId="0" xfId="0" applyFont="1" applyFill="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6" fontId="2" fillId="0" borderId="0" xfId="0" applyNumberFormat="1"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6" fontId="5" fillId="0" borderId="0" xfId="0" applyNumberFormat="1" applyFont="1" applyAlignment="1">
      <alignment horizontal="center" vertical="center" wrapText="1"/>
    </xf>
    <xf numFmtId="0" fontId="2" fillId="0" borderId="0" xfId="0" applyFont="1"/>
    <xf numFmtId="0" fontId="2" fillId="0" borderId="0" xfId="0" applyFont="1" applyAlignment="1">
      <alignment horizontal="left" vertical="center" indent="5"/>
    </xf>
    <xf numFmtId="0" fontId="3" fillId="0" borderId="0" xfId="1" applyFont="1" applyAlignment="1">
      <alignment vertical="center"/>
    </xf>
    <xf numFmtId="0" fontId="9" fillId="0" borderId="0" xfId="0" applyFont="1" applyAlignment="1">
      <alignment vertical="center"/>
    </xf>
    <xf numFmtId="0" fontId="10" fillId="0" borderId="0" xfId="0" applyFont="1"/>
    <xf numFmtId="0" fontId="11" fillId="2" borderId="0" xfId="0" applyFont="1" applyFill="1" applyAlignment="1">
      <alignment horizontal="center" vertical="center" wrapText="1"/>
    </xf>
    <xf numFmtId="2"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vertical="center" wrapText="1"/>
    </xf>
    <xf numFmtId="10" fontId="0" fillId="0" borderId="0" xfId="0" applyNumberFormat="1" applyAlignment="1">
      <alignment horizontal="center" vertical="center" wrapText="1"/>
    </xf>
    <xf numFmtId="2" fontId="0" fillId="0" borderId="0" xfId="0" applyNumberFormat="1" applyAlignment="1">
      <alignment horizontal="center" wrapText="1"/>
    </xf>
    <xf numFmtId="0" fontId="1" fillId="0" borderId="0" xfId="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vertical="center" wrapText="1"/>
    </xf>
    <xf numFmtId="9" fontId="0" fillId="0" borderId="1" xfId="0" applyNumberFormat="1" applyBorder="1" applyAlignment="1">
      <alignment horizontal="center" vertical="center" wrapText="1"/>
    </xf>
    <xf numFmtId="0" fontId="0" fillId="3" borderId="0" xfId="0" applyFill="1" applyAlignment="1">
      <alignment horizontal="center" vertical="center" wrapText="1"/>
    </xf>
    <xf numFmtId="2" fontId="0" fillId="3" borderId="0" xfId="0" applyNumberFormat="1" applyFill="1" applyAlignment="1">
      <alignment horizontal="center" vertical="center" wrapText="1"/>
    </xf>
    <xf numFmtId="9" fontId="0" fillId="3" borderId="0" xfId="0" applyNumberFormat="1" applyFill="1" applyAlignment="1">
      <alignment horizontal="center" vertical="center" wrapText="1"/>
    </xf>
    <xf numFmtId="3" fontId="2" fillId="0" borderId="0" xfId="0" applyNumberFormat="1" applyFont="1" applyAlignment="1">
      <alignment horizontal="center" vertical="center" wrapText="1"/>
    </xf>
  </cellXfs>
  <cellStyles count="2">
    <cellStyle name="Hyperlink" xfId="1" builtinId="8"/>
    <cellStyle name="Normal" xfId="0" builtinId="0"/>
  </cellStyles>
  <dxfs count="18">
    <dxf>
      <font>
        <b val="0"/>
        <i val="0"/>
        <strike val="0"/>
        <condense val="0"/>
        <extend val="0"/>
        <outline val="0"/>
        <shadow val="0"/>
        <u val="none"/>
        <vertAlign val="baseline"/>
        <sz val="11"/>
        <color theme="1"/>
        <name val="Trebuchet MS"/>
        <family val="2"/>
        <scheme val="none"/>
      </font>
      <alignment horizontal="center" textRotation="0" indent="0" justifyLastLine="0" shrinkToFit="0" readingOrder="0"/>
    </dxf>
    <dxf>
      <font>
        <b val="0"/>
        <i val="0"/>
        <strike val="0"/>
        <condense val="0"/>
        <extend val="0"/>
        <outline val="0"/>
        <shadow val="0"/>
        <u val="none"/>
        <vertAlign val="baseline"/>
        <sz val="11"/>
        <color theme="1"/>
        <name val="Trebuchet MS"/>
        <family val="2"/>
        <scheme val="none"/>
      </font>
      <numFmt numFmtId="10" formatCode="&quot;$&quot;#,##0_);[Red]\(&quot;$&quot;#,##0\)"/>
      <alignment horizontal="center" vertical="center" textRotation="0" wrapText="1" indent="0" justifyLastLine="0" shrinkToFit="0" readingOrder="0"/>
    </dxf>
    <dxf>
      <font>
        <b val="0"/>
        <i val="0"/>
        <strike val="0"/>
        <condense val="0"/>
        <extend val="0"/>
        <outline val="0"/>
        <shadow val="0"/>
        <u val="none"/>
        <vertAlign val="baseline"/>
        <sz val="11"/>
        <color theme="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rebuchet MS"/>
        <family val="2"/>
        <scheme val="none"/>
      </font>
      <alignment horizontal="center" vertical="center" textRotation="0" wrapText="1" indent="0" justifyLastLine="0" shrinkToFit="0" readingOrder="0"/>
    </dxf>
    <dxf>
      <alignment horizontal="center" textRotation="0" indent="0" justifyLastLine="0" shrinkToFit="0" readingOrder="0"/>
    </dxf>
    <dxf>
      <alignment horizontal="center" textRotation="0" indent="0" justifyLastLine="0" shrinkToFit="0" readingOrder="0"/>
    </dxf>
    <dxf>
      <font>
        <b/>
        <i val="0"/>
        <strike val="0"/>
        <condense val="0"/>
        <extend val="0"/>
        <outline val="0"/>
        <shadow val="0"/>
        <u val="none"/>
        <vertAlign val="baseline"/>
        <sz val="14"/>
        <color theme="0"/>
        <name val="Trebuchet MS"/>
        <family val="2"/>
        <scheme val="none"/>
      </font>
      <fill>
        <patternFill patternType="solid">
          <fgColor indexed="64"/>
          <bgColor rgb="FF0077A7"/>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0"/>
        <name val="Calibri"/>
        <family val="2"/>
        <scheme val="minor"/>
      </font>
      <fill>
        <patternFill patternType="solid">
          <fgColor indexed="64"/>
          <bgColor rgb="FF0077A7"/>
        </patternFill>
      </fill>
      <alignment horizontal="center" vertical="center" textRotation="0" wrapText="1" indent="0" justifyLastLine="0" shrinkToFit="0" readingOrder="0"/>
    </dxf>
  </dxfs>
  <tableStyles count="0" defaultTableStyle="TableStyleMedium2" defaultPivotStyle="PivotStyleLight16"/>
  <colors>
    <mruColors>
      <color rgb="FF007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8CABF0-8DE3-49AB-A294-A0D3C989E1EE}" name="Table1" displayName="Table1" ref="A1:H16" totalsRowCount="1" headerRowDxfId="17" dataDxfId="16" totalsRowDxfId="15">
  <sortState xmlns:xlrd2="http://schemas.microsoft.com/office/spreadsheetml/2017/richdata2" ref="A2:H15">
    <sortCondition ref="A1:A15"/>
  </sortState>
  <tableColumns count="8">
    <tableColumn id="1" xr3:uid="{56B0E44A-B91B-4A9E-B8C4-58DCA0B2F9A1}" name="#" totalsRowDxfId="14"/>
    <tableColumn id="2" xr3:uid="{6EF43CBB-B942-4DE3-A8D9-3ED82D148B10}" name="Due Date" totalsRowDxfId="13"/>
    <tableColumn id="3" xr3:uid="{B458BE04-A5F4-4069-9AFE-AAA0CEB53238}" name="Task" totalsRowLabel="Average Score" totalsRowDxfId="12"/>
    <tableColumn id="4" xr3:uid="{2A59708E-B0A2-44E3-91AF-30520FF85AF4}" name="Goal" totalsRowDxfId="11"/>
    <tableColumn id="5" xr3:uid="{057F915E-BD01-4940-A309-D629DC2B787A}" name="Actual" totalsRowDxfId="10"/>
    <tableColumn id="6" xr3:uid="{8AACE724-CEDB-4E4A-9C57-2ABFBB389C2D}" name="Score" totalsRowFunction="custom" totalsRowDxfId="9">
      <totalsRowFormula>AVERAGE(F2:F15)</totalsRowFormula>
    </tableColumn>
    <tableColumn id="7" xr3:uid="{E0D957EB-8DDD-4CFA-A26D-7791AD23590D}" name="Notes" totalsRowDxfId="8"/>
    <tableColumn id="8" xr3:uid="{8216C239-AC3B-4240-910C-2F29591F239F}" name="Business Case" totalsRowDxfId="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E67C0A-C28A-4541-AF88-D61A153A264D}" name="Table2" displayName="Table2" ref="A1:E6" totalsRowShown="0" headerRowDxfId="6" dataDxfId="5">
  <tableColumns count="5">
    <tableColumn id="1" xr3:uid="{E9E566EA-8358-4F67-B769-82D41E56F7E3}" name="#" dataDxfId="4"/>
    <tableColumn id="2" xr3:uid="{E0AF1A6A-1089-4302-B4B1-A16E022D0736}" name="Vendor " dataDxfId="3"/>
    <tableColumn id="3" xr3:uid="{482E9ED9-41D9-46B8-BF5F-956C7394D627}" name="Amount Saved" dataDxfId="2"/>
    <tableColumn id="4" xr3:uid="{7EF03105-4C06-41B0-AECF-141BC2105601}" name="Annual Savings" dataDxfId="1"/>
    <tableColumn id="5" xr3:uid="{C702E3C8-8801-4196-A5F8-1206DBE9EBBB}" name="Note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C17C-E25C-4B27-B06D-A448611EF71F}">
  <dimension ref="A1:A28"/>
  <sheetViews>
    <sheetView workbookViewId="0">
      <selection activeCell="A3" sqref="A3"/>
    </sheetView>
  </sheetViews>
  <sheetFormatPr defaultColWidth="9.1796875" defaultRowHeight="27.75" customHeight="1" x14ac:dyDescent="0.35"/>
  <cols>
    <col min="1" max="16384" width="9.1796875" style="10"/>
  </cols>
  <sheetData>
    <row r="1" spans="1:1" ht="27.75" customHeight="1" x14ac:dyDescent="0.45">
      <c r="A1" s="14" t="s">
        <v>0</v>
      </c>
    </row>
    <row r="2" spans="1:1" ht="27.75" customHeight="1" x14ac:dyDescent="0.35">
      <c r="A2" s="10" t="s">
        <v>1</v>
      </c>
    </row>
    <row r="3" spans="1:1" ht="27.75" customHeight="1" x14ac:dyDescent="0.35">
      <c r="A3" s="10" t="s">
        <v>2</v>
      </c>
    </row>
    <row r="22" spans="1:1" ht="27.75" customHeight="1" x14ac:dyDescent="0.35">
      <c r="A22" s="11"/>
    </row>
    <row r="25" spans="1:1" ht="27.75" customHeight="1" x14ac:dyDescent="0.35">
      <c r="A25" s="12"/>
    </row>
    <row r="26" spans="1:1" ht="27.75" customHeight="1" x14ac:dyDescent="0.35">
      <c r="A26" s="12"/>
    </row>
    <row r="27" spans="1:1" ht="27.75" customHeight="1" x14ac:dyDescent="0.35">
      <c r="A27" s="12"/>
    </row>
    <row r="28" spans="1:1" ht="27.75" customHeight="1" x14ac:dyDescent="0.35">
      <c r="A28"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2380-1175-47A5-896B-11041BE19816}">
  <dimension ref="A1:H18"/>
  <sheetViews>
    <sheetView topLeftCell="A8" zoomScale="120" zoomScaleNormal="120" workbookViewId="0">
      <selection activeCell="D20" sqref="D20"/>
    </sheetView>
  </sheetViews>
  <sheetFormatPr defaultColWidth="54.81640625" defaultRowHeight="14.5" x14ac:dyDescent="0.35"/>
  <cols>
    <col min="1" max="1" width="8" style="21" customWidth="1"/>
    <col min="2" max="2" width="19" style="24" customWidth="1"/>
    <col min="3" max="3" width="54.81640625" style="21"/>
    <col min="4" max="4" width="9.453125" style="21" customWidth="1"/>
    <col min="5" max="5" width="14.1796875" style="21" customWidth="1"/>
    <col min="6" max="6" width="12.81640625" style="21" customWidth="1"/>
    <col min="7" max="7" width="42.7265625" style="21" customWidth="1"/>
    <col min="8" max="8" width="48.453125" style="21" customWidth="1"/>
    <col min="9" max="16384" width="54.81640625" style="21"/>
  </cols>
  <sheetData>
    <row r="1" spans="1:8" s="15" customFormat="1" ht="37.5" customHeight="1" x14ac:dyDescent="0.35">
      <c r="A1" s="15" t="s">
        <v>3</v>
      </c>
      <c r="B1" s="16" t="s">
        <v>4</v>
      </c>
      <c r="C1" s="17" t="s">
        <v>5</v>
      </c>
      <c r="D1" s="17" t="s">
        <v>6</v>
      </c>
      <c r="E1" s="17" t="s">
        <v>7</v>
      </c>
      <c r="F1" s="17" t="s">
        <v>8</v>
      </c>
      <c r="G1" s="17" t="s">
        <v>9</v>
      </c>
      <c r="H1" s="17" t="s">
        <v>10</v>
      </c>
    </row>
    <row r="2" spans="1:8" ht="29" x14ac:dyDescent="0.35">
      <c r="A2" s="18">
        <v>1</v>
      </c>
      <c r="B2" s="19">
        <v>8.1</v>
      </c>
      <c r="C2" s="18" t="s">
        <v>11</v>
      </c>
      <c r="D2" s="20">
        <v>1</v>
      </c>
      <c r="E2" s="20">
        <v>1</v>
      </c>
      <c r="F2" s="20">
        <f>Table1[[#This Row],[Actual]]/Table1[[#This Row],[Goal]]</f>
        <v>1</v>
      </c>
      <c r="G2" s="18" t="s">
        <v>12</v>
      </c>
      <c r="H2" s="18" t="s">
        <v>13</v>
      </c>
    </row>
    <row r="3" spans="1:8" ht="43.5" x14ac:dyDescent="0.35">
      <c r="A3" s="18">
        <v>2</v>
      </c>
      <c r="B3" s="19">
        <v>9.15</v>
      </c>
      <c r="C3" s="18" t="s">
        <v>14</v>
      </c>
      <c r="D3" s="18">
        <v>2</v>
      </c>
      <c r="E3" s="18">
        <v>2</v>
      </c>
      <c r="F3" s="20">
        <f>Table1[[#This Row],[Actual]]/Table1[[#This Row],[Goal]]</f>
        <v>1</v>
      </c>
      <c r="G3" s="18" t="s">
        <v>15</v>
      </c>
      <c r="H3" s="18" t="s">
        <v>16</v>
      </c>
    </row>
    <row r="4" spans="1:8" ht="72.5" x14ac:dyDescent="0.35">
      <c r="A4" s="18">
        <v>3</v>
      </c>
      <c r="B4" s="19">
        <v>9.15</v>
      </c>
      <c r="C4" s="22" t="s">
        <v>17</v>
      </c>
      <c r="D4" s="20">
        <v>1</v>
      </c>
      <c r="E4" s="20">
        <v>1</v>
      </c>
      <c r="F4" s="20">
        <f>Table1[[#This Row],[Actual]]/Table1[[#This Row],[Goal]]</f>
        <v>1</v>
      </c>
      <c r="G4" s="18" t="s">
        <v>18</v>
      </c>
      <c r="H4" s="18" t="s">
        <v>19</v>
      </c>
    </row>
    <row r="5" spans="1:8" ht="43.5" x14ac:dyDescent="0.35">
      <c r="A5" s="18">
        <v>4</v>
      </c>
      <c r="B5" s="19">
        <v>9.15</v>
      </c>
      <c r="C5" s="18" t="s">
        <v>20</v>
      </c>
      <c r="D5" s="18">
        <v>3</v>
      </c>
      <c r="E5" s="18">
        <v>3</v>
      </c>
      <c r="F5" s="20">
        <f>Table1[[#This Row],[Actual]]/Table1[[#This Row],[Goal]]</f>
        <v>1</v>
      </c>
      <c r="G5" s="18" t="s">
        <v>21</v>
      </c>
      <c r="H5" s="18" t="s">
        <v>16</v>
      </c>
    </row>
    <row r="6" spans="1:8" ht="43.5" x14ac:dyDescent="0.35">
      <c r="A6" s="18">
        <v>5</v>
      </c>
      <c r="B6" s="19">
        <v>9.3000000000000007</v>
      </c>
      <c r="C6" s="18" t="s">
        <v>22</v>
      </c>
      <c r="D6" s="20">
        <v>1</v>
      </c>
      <c r="E6" s="20">
        <v>1</v>
      </c>
      <c r="F6" s="20">
        <f>Table1[[#This Row],[Actual]]/Table1[[#This Row],[Goal]]</f>
        <v>1</v>
      </c>
      <c r="G6" s="18" t="s">
        <v>23</v>
      </c>
      <c r="H6" s="18" t="s">
        <v>24</v>
      </c>
    </row>
    <row r="7" spans="1:8" ht="72.5" x14ac:dyDescent="0.35">
      <c r="A7" s="18">
        <v>6</v>
      </c>
      <c r="B7" s="19">
        <v>9.3000000000000007</v>
      </c>
      <c r="C7" s="22" t="s">
        <v>25</v>
      </c>
      <c r="D7" s="20">
        <v>1</v>
      </c>
      <c r="E7" s="20">
        <v>1</v>
      </c>
      <c r="F7" s="20">
        <f>Table1[[#This Row],[Actual]]/Table1[[#This Row],[Goal]]</f>
        <v>1</v>
      </c>
      <c r="G7" s="18" t="s">
        <v>26</v>
      </c>
      <c r="H7" s="18" t="s">
        <v>19</v>
      </c>
    </row>
    <row r="8" spans="1:8" ht="43.5" x14ac:dyDescent="0.35">
      <c r="A8" s="18">
        <v>7</v>
      </c>
      <c r="B8" s="19">
        <v>10.1</v>
      </c>
      <c r="C8" s="18" t="s">
        <v>27</v>
      </c>
      <c r="D8" s="20">
        <v>0.9</v>
      </c>
      <c r="E8" s="20">
        <v>0.85</v>
      </c>
      <c r="F8" s="23">
        <f>Table1[[#This Row],[Actual]]/Table1[[#This Row],[Goal]]</f>
        <v>0.94444444444444442</v>
      </c>
      <c r="G8" s="18" t="s">
        <v>28</v>
      </c>
      <c r="H8" s="18" t="s">
        <v>16</v>
      </c>
    </row>
    <row r="9" spans="1:8" ht="43.5" x14ac:dyDescent="0.35">
      <c r="A9" s="18">
        <v>8</v>
      </c>
      <c r="B9" s="19">
        <v>11.1</v>
      </c>
      <c r="C9" s="18" t="s">
        <v>29</v>
      </c>
      <c r="D9" s="20">
        <v>0.97</v>
      </c>
      <c r="E9" s="20">
        <v>0.95</v>
      </c>
      <c r="F9" s="20">
        <f>Table1[[#This Row],[Actual]]/Table1[[#This Row],[Goal]]</f>
        <v>0.97938144329896903</v>
      </c>
      <c r="G9" s="18" t="s">
        <v>30</v>
      </c>
      <c r="H9" s="18" t="s">
        <v>31</v>
      </c>
    </row>
    <row r="10" spans="1:8" ht="58" x14ac:dyDescent="0.35">
      <c r="A10" s="18">
        <v>9</v>
      </c>
      <c r="B10" s="19">
        <v>11.1</v>
      </c>
      <c r="C10" s="18" t="s">
        <v>32</v>
      </c>
      <c r="D10" s="20">
        <v>0.1</v>
      </c>
      <c r="E10" s="20">
        <v>0.06</v>
      </c>
      <c r="F10" s="20">
        <f>Table1[[#This Row],[Actual]]/Table1[[#This Row],[Goal]]</f>
        <v>0.6</v>
      </c>
      <c r="G10" s="18" t="s">
        <v>33</v>
      </c>
      <c r="H10" s="18" t="s">
        <v>34</v>
      </c>
    </row>
    <row r="11" spans="1:8" ht="43.5" x14ac:dyDescent="0.35">
      <c r="A11" s="18">
        <v>10</v>
      </c>
      <c r="B11" s="19">
        <v>11.1</v>
      </c>
      <c r="C11" s="18" t="s">
        <v>35</v>
      </c>
      <c r="D11" s="20">
        <v>1</v>
      </c>
      <c r="E11" s="20">
        <v>1</v>
      </c>
      <c r="F11" s="20">
        <f>Table1[[#This Row],[Actual]]/Table1[[#This Row],[Goal]]</f>
        <v>1</v>
      </c>
      <c r="G11" s="18" t="s">
        <v>36</v>
      </c>
      <c r="H11" s="18" t="s">
        <v>37</v>
      </c>
    </row>
    <row r="12" spans="1:8" ht="58" x14ac:dyDescent="0.35">
      <c r="A12" s="18">
        <v>11</v>
      </c>
      <c r="B12" s="19">
        <v>11.3</v>
      </c>
      <c r="C12" s="22" t="s">
        <v>38</v>
      </c>
      <c r="D12" s="20">
        <v>1</v>
      </c>
      <c r="E12" s="20">
        <v>1</v>
      </c>
      <c r="F12" s="20">
        <f>Table1[[#This Row],[Actual]]/Table1[[#This Row],[Goal]]</f>
        <v>1</v>
      </c>
      <c r="G12" s="18" t="s">
        <v>39</v>
      </c>
      <c r="H12" s="18" t="s">
        <v>40</v>
      </c>
    </row>
    <row r="13" spans="1:8" ht="58" x14ac:dyDescent="0.35">
      <c r="A13" s="18">
        <v>12</v>
      </c>
      <c r="B13" s="19">
        <v>12.15</v>
      </c>
      <c r="C13" s="22" t="s">
        <v>41</v>
      </c>
      <c r="D13" s="20">
        <v>1</v>
      </c>
      <c r="E13" s="20">
        <v>1</v>
      </c>
      <c r="F13" s="20">
        <f>Table1[[#This Row],[Actual]]/Table1[[#This Row],[Goal]]</f>
        <v>1</v>
      </c>
      <c r="G13" s="18" t="s">
        <v>42</v>
      </c>
      <c r="H13" s="18" t="s">
        <v>43</v>
      </c>
    </row>
    <row r="14" spans="1:8" ht="43.5" x14ac:dyDescent="0.35">
      <c r="A14" s="18">
        <v>13</v>
      </c>
      <c r="B14" s="19">
        <v>12.15</v>
      </c>
      <c r="C14" s="18" t="s">
        <v>44</v>
      </c>
      <c r="D14" s="20">
        <v>1</v>
      </c>
      <c r="E14" s="20">
        <v>1</v>
      </c>
      <c r="F14" s="20">
        <f>Table1[[#This Row],[Actual]]/Table1[[#This Row],[Goal]]</f>
        <v>1</v>
      </c>
      <c r="G14" s="18" t="s">
        <v>45</v>
      </c>
      <c r="H14" s="18" t="s">
        <v>46</v>
      </c>
    </row>
    <row r="15" spans="1:8" ht="43.5" x14ac:dyDescent="0.35">
      <c r="A15" s="26">
        <v>14</v>
      </c>
      <c r="B15" s="27">
        <v>12.31</v>
      </c>
      <c r="C15" s="28" t="s">
        <v>47</v>
      </c>
      <c r="D15" s="29">
        <v>1</v>
      </c>
      <c r="E15" s="29">
        <v>1</v>
      </c>
      <c r="F15" s="29">
        <f>Table1[[#This Row],[Actual]]/Table1[[#This Row],[Goal]]</f>
        <v>1</v>
      </c>
      <c r="G15" s="26" t="s">
        <v>48</v>
      </c>
      <c r="H15" s="26" t="s">
        <v>49</v>
      </c>
    </row>
    <row r="16" spans="1:8" x14ac:dyDescent="0.35">
      <c r="A16" s="30"/>
      <c r="B16" s="31"/>
      <c r="C16" s="30" t="s">
        <v>50</v>
      </c>
      <c r="D16" s="32"/>
      <c r="E16" s="32"/>
      <c r="F16" s="32">
        <f>AVERAGE(F2:F15)</f>
        <v>0.96598756341024383</v>
      </c>
      <c r="G16" s="30"/>
      <c r="H16" s="30"/>
    </row>
    <row r="18" spans="3:3" x14ac:dyDescent="0.35">
      <c r="C18" s="25"/>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A26E-F4E5-4F98-A536-9393D2463DB2}">
  <dimension ref="A1:E7"/>
  <sheetViews>
    <sheetView tabSelected="1" workbookViewId="0">
      <selection activeCell="D16" sqref="D16"/>
    </sheetView>
  </sheetViews>
  <sheetFormatPr defaultColWidth="44.54296875" defaultRowHeight="14.5" x14ac:dyDescent="0.35"/>
  <cols>
    <col min="1" max="1" width="7.26953125" style="4" customWidth="1"/>
    <col min="2" max="2" width="54.7265625" style="4" customWidth="1"/>
    <col min="3" max="16384" width="44.54296875" style="4"/>
  </cols>
  <sheetData>
    <row r="1" spans="1:5" s="3" customFormat="1" ht="42" customHeight="1" x14ac:dyDescent="0.35">
      <c r="A1" s="2" t="s">
        <v>3</v>
      </c>
      <c r="B1" s="2" t="s">
        <v>51</v>
      </c>
      <c r="C1" s="2" t="s">
        <v>52</v>
      </c>
      <c r="D1" s="2" t="s">
        <v>53</v>
      </c>
      <c r="E1" s="2" t="s">
        <v>9</v>
      </c>
    </row>
    <row r="2" spans="1:5" ht="44.25" customHeight="1" x14ac:dyDescent="0.35">
      <c r="A2" s="3">
        <v>1</v>
      </c>
      <c r="B2" s="1" t="s">
        <v>54</v>
      </c>
      <c r="C2" s="1" t="s">
        <v>55</v>
      </c>
      <c r="D2" s="5">
        <v>2400</v>
      </c>
      <c r="E2" s="6" t="s">
        <v>56</v>
      </c>
    </row>
    <row r="3" spans="1:5" ht="48.75" customHeight="1" x14ac:dyDescent="0.35">
      <c r="A3" s="3">
        <v>2</v>
      </c>
      <c r="B3" s="1" t="s">
        <v>57</v>
      </c>
      <c r="C3" s="1" t="s">
        <v>58</v>
      </c>
      <c r="D3" s="5">
        <v>2259</v>
      </c>
    </row>
    <row r="4" spans="1:5" ht="49.5" customHeight="1" x14ac:dyDescent="0.35">
      <c r="A4" s="3">
        <v>3</v>
      </c>
      <c r="B4" s="1" t="s">
        <v>59</v>
      </c>
      <c r="C4" s="1" t="s">
        <v>60</v>
      </c>
      <c r="D4" s="5">
        <v>500</v>
      </c>
    </row>
    <row r="5" spans="1:5" ht="45.75" customHeight="1" x14ac:dyDescent="0.35">
      <c r="A5" s="3">
        <v>4</v>
      </c>
      <c r="B5" s="1" t="s">
        <v>61</v>
      </c>
      <c r="C5" s="1" t="s">
        <v>62</v>
      </c>
      <c r="D5" s="33">
        <v>20000</v>
      </c>
    </row>
    <row r="6" spans="1:5" ht="19" x14ac:dyDescent="0.35">
      <c r="B6" s="1"/>
      <c r="C6" s="8" t="s">
        <v>63</v>
      </c>
      <c r="D6" s="9">
        <f>SUM(D2:D5)</f>
        <v>25159</v>
      </c>
    </row>
    <row r="7" spans="1:5" x14ac:dyDescent="0.35">
      <c r="B7" s="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4A970C9AAFAA45BB7B13FE52DBE066" ma:contentTypeVersion="18" ma:contentTypeDescription="Create a new document." ma:contentTypeScope="" ma:versionID="43ff7709443366a7aeffa8e0ac1c70db">
  <xsd:schema xmlns:xsd="http://www.w3.org/2001/XMLSchema" xmlns:xs="http://www.w3.org/2001/XMLSchema" xmlns:p="http://schemas.microsoft.com/office/2006/metadata/properties" xmlns:ns3="f63362d3-c25d-4db9-b152-7f3d479354d8" xmlns:ns4="d8437aee-e2fd-490e-936d-504c463e075c" targetNamespace="http://schemas.microsoft.com/office/2006/metadata/properties" ma:root="true" ma:fieldsID="228e58c6c9c8c765af27d275d98ce386" ns3:_="" ns4:_="">
    <xsd:import namespace="f63362d3-c25d-4db9-b152-7f3d479354d8"/>
    <xsd:import namespace="d8437aee-e2fd-490e-936d-504c463e075c"/>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igrationWizId" minOccurs="0"/>
                <xsd:element ref="ns3:MigrationWizIdPermissions" minOccurs="0"/>
                <xsd:element ref="ns3:MigrationWizIdVersion"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3362d3-c25d-4db9-b152-7f3d479354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igrationWizId" ma:index="12" nillable="true" ma:displayName="MigrationWizId" ma:internalName="MigrationWizId">
      <xsd:simpleType>
        <xsd:restriction base="dms:Text"/>
      </xsd:simpleType>
    </xsd:element>
    <xsd:element name="MigrationWizIdPermissions" ma:index="13" nillable="true" ma:displayName="MigrationWizIdPermissions" ma:internalName="MigrationWizIdPermissions">
      <xsd:simpleType>
        <xsd:restriction base="dms:Text"/>
      </xsd:simpleType>
    </xsd:element>
    <xsd:element name="MigrationWizIdVersion" ma:index="14" nillable="true" ma:displayName="MigrationWizIdVersion" ma:internalName="MigrationWizIdVersion">
      <xsd:simpleType>
        <xsd:restriction base="dms:Text"/>
      </xsd:simpleType>
    </xsd:element>
    <xsd:element name="_activity" ma:index="15" nillable="true" ma:displayName="_activity" ma:hidden="true" ma:internalName="_activity" ma:readOnly="fals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437aee-e2fd-490e-936d-504c463e075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Version xmlns="f63362d3-c25d-4db9-b152-7f3d479354d8" xsi:nil="true"/>
    <_activity xmlns="f63362d3-c25d-4db9-b152-7f3d479354d8" xsi:nil="true"/>
    <MigrationWizId xmlns="f63362d3-c25d-4db9-b152-7f3d479354d8" xsi:nil="true"/>
    <MigrationWizIdPermissions xmlns="f63362d3-c25d-4db9-b152-7f3d479354d8" xsi:nil="true"/>
  </documentManagement>
</p:properties>
</file>

<file path=customXml/itemProps1.xml><?xml version="1.0" encoding="utf-8"?>
<ds:datastoreItem xmlns:ds="http://schemas.openxmlformats.org/officeDocument/2006/customXml" ds:itemID="{18BD40E2-384B-4ECC-840D-5E2360696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3362d3-c25d-4db9-b152-7f3d479354d8"/>
    <ds:schemaRef ds:uri="d8437aee-e2fd-490e-936d-504c463e07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E90BC-219C-48C4-8C40-1027DEBAC90A}">
  <ds:schemaRefs>
    <ds:schemaRef ds:uri="http://schemas.microsoft.com/sharepoint/v3/contenttype/forms"/>
  </ds:schemaRefs>
</ds:datastoreItem>
</file>

<file path=customXml/itemProps3.xml><?xml version="1.0" encoding="utf-8"?>
<ds:datastoreItem xmlns:ds="http://schemas.openxmlformats.org/officeDocument/2006/customXml" ds:itemID="{95FF9969-7A10-4A85-A7F4-B074CB38F7C8}">
  <ds:schemaRefs>
    <ds:schemaRef ds:uri="http://purl.org/dc/terms/"/>
    <ds:schemaRef ds:uri="d8437aee-e2fd-490e-936d-504c463e075c"/>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2006/metadata/properties"/>
    <ds:schemaRef ds:uri="f63362d3-c25d-4db9-b152-7f3d479354d8"/>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START HERE!</vt:lpstr>
      <vt:lpstr>Sample KPI Tracker</vt:lpstr>
      <vt:lpstr>Sample Savings </vt:lpstr>
      <vt:lpstr>'Sample KPI Tracker'!_ftn1</vt:lpstr>
      <vt:lpstr>'START HERE!'!_ftn2</vt:lpstr>
      <vt:lpstr>'Sample KPI Tracker'!_ftnref1</vt:lpstr>
      <vt:lpstr>'START HERE!'!_ftnref2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Lesley Marling</dc:creator>
  <cp:keywords/>
  <dc:description/>
  <cp:lastModifiedBy>Julia Thomas</cp:lastModifiedBy>
  <cp:revision/>
  <dcterms:created xsi:type="dcterms:W3CDTF">2023-08-10T17:26:26Z</dcterms:created>
  <dcterms:modified xsi:type="dcterms:W3CDTF">2025-07-24T18:24:28Z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0x010100ED4A970C9AAFAA45BB7B13FE52DBE066</vt:lpwstr>
  </property>
</Properties>
</file>